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hierici\OneDrive - ATS Milano\Desktop\INTERINALI PROC APERTA\SITO E SINTEL\"/>
    </mc:Choice>
  </mc:AlternateContent>
  <xr:revisionPtr revIDLastSave="27" documentId="13_ncr:1_{3F484CC5-88AD-4B94-8A1E-CDDA1AE0C154}" xr6:coauthVersionLast="36" xr6:coauthVersionMax="36" xr10:uidLastSave="{E89569B7-329C-48CD-92EF-81B7E40D52BA}"/>
  <bookViews>
    <workbookView xWindow="0" yWindow="0" windowWidth="19200" windowHeight="10488" xr2:uid="{B159FF86-3E3A-4494-A86D-07BBD777AC4C}"/>
  </bookViews>
  <sheets>
    <sheet name="DETTAGLIO OFFERTA ECONOMI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U8" i="1"/>
  <c r="U7" i="1"/>
  <c r="U6" i="1"/>
  <c r="U5" i="1"/>
  <c r="U4" i="1"/>
  <c r="Q9" i="1" l="1"/>
  <c r="M9" i="1"/>
  <c r="I9" i="1"/>
  <c r="E9" i="1"/>
  <c r="Q8" i="1"/>
  <c r="M8" i="1"/>
  <c r="I8" i="1"/>
  <c r="E8" i="1"/>
  <c r="Q7" i="1"/>
  <c r="M7" i="1"/>
  <c r="I7" i="1"/>
  <c r="E7" i="1"/>
  <c r="Q6" i="1"/>
  <c r="M6" i="1"/>
  <c r="I6" i="1"/>
  <c r="E6" i="1"/>
  <c r="Q5" i="1"/>
  <c r="M5" i="1"/>
  <c r="I5" i="1"/>
  <c r="E5" i="1"/>
  <c r="Q4" i="1"/>
  <c r="M4" i="1"/>
  <c r="I4" i="1"/>
  <c r="E4" i="1"/>
  <c r="V4" i="1" l="1"/>
  <c r="V5" i="1"/>
  <c r="V6" i="1"/>
  <c r="V7" i="1"/>
  <c r="V8" i="1"/>
  <c r="V9" i="1"/>
  <c r="X6" i="1" l="1"/>
</calcChain>
</file>

<file path=xl/sharedStrings.xml><?xml version="1.0" encoding="utf-8"?>
<sst xmlns="http://schemas.openxmlformats.org/spreadsheetml/2006/main" count="46" uniqueCount="30">
  <si>
    <t>Op. Tecnico Special. BS</t>
  </si>
  <si>
    <t>Coad. Amm.vo Senior BS</t>
  </si>
  <si>
    <t>Assit. Amm.vo C</t>
  </si>
  <si>
    <t>Collab.Amm.vo D</t>
  </si>
  <si>
    <t>Base oraria</t>
  </si>
  <si>
    <t>Costo profilo professionale</t>
  </si>
  <si>
    <t>AA.TT.SS.</t>
  </si>
  <si>
    <t>N. ore</t>
  </si>
  <si>
    <r>
      <rPr>
        <b/>
        <sz val="10"/>
        <color theme="1"/>
        <rFont val="Century Gothic"/>
        <family val="2"/>
      </rPr>
      <t>coefficiente:</t>
    </r>
    <r>
      <rPr>
        <sz val="10"/>
        <color theme="1"/>
        <rFont val="Century Gothic"/>
        <family val="2"/>
      </rPr>
      <t xml:space="preserve">  
2.03 &gt;= COEFF. &lt;= 2,25</t>
    </r>
  </si>
  <si>
    <t>Milano</t>
  </si>
  <si>
    <t>Bergamo</t>
  </si>
  <si>
    <t>Montagna</t>
  </si>
  <si>
    <t>Valpadana</t>
  </si>
  <si>
    <t>Pavia</t>
  </si>
  <si>
    <t>Insubria</t>
  </si>
  <si>
    <t>Importo complessivo offerto (Iva esclusa)</t>
  </si>
  <si>
    <t>Importi complessivi per AA.TT.SS. (Iva esclusa)</t>
  </si>
  <si>
    <t>COLONNA S</t>
  </si>
  <si>
    <t>COLONNA R</t>
  </si>
  <si>
    <t>COLONNA T</t>
  </si>
  <si>
    <t>importo complessivo a base d'asta</t>
  </si>
  <si>
    <t>ALLEGATO B1 - DETTAGLIO OFFERTA ECONOMICA</t>
  </si>
  <si>
    <t xml:space="preserve">L'importo offerto in colonna T deve corrispondere all'importo inserito in piattaforma SInTel </t>
  </si>
  <si>
    <t>Coeff. Offerto (compilare)</t>
  </si>
  <si>
    <t>Collab. Tecnico prof. D</t>
  </si>
  <si>
    <t>L'operatore economico deve indicare il coefficiente nelle colonne in giallo</t>
  </si>
  <si>
    <t>NOTA 1</t>
  </si>
  <si>
    <t>NOTA 2</t>
  </si>
  <si>
    <t>NOTA 3</t>
  </si>
  <si>
    <t>L'operatore economico deve caricare in piattaforma SinTel l'Allegato B1 - Dettaglio offerta economica - debitamente compilato, trasformato in  PDF e infine firmato digitalmente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</si>
</sst>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€-2]\ #,##0.00;[Red]\-[$€-2]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u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5" fillId="2" borderId="1" xfId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4" fontId="5" fillId="2" borderId="1" xfId="0" applyNumberFormat="1" applyFont="1" applyFill="1" applyBorder="1" applyAlignment="1">
      <alignment horizontal="left"/>
    </xf>
    <xf numFmtId="44" fontId="5" fillId="2" borderId="2" xfId="0" applyNumberFormat="1" applyFont="1" applyFill="1" applyBorder="1" applyAlignment="1">
      <alignment horizontal="left"/>
    </xf>
    <xf numFmtId="44" fontId="5" fillId="2" borderId="6" xfId="0" applyNumberFormat="1" applyFont="1" applyFill="1" applyBorder="1" applyAlignment="1">
      <alignment horizontal="left"/>
    </xf>
    <xf numFmtId="0" fontId="5" fillId="0" borderId="0" xfId="0" applyFont="1"/>
    <xf numFmtId="44" fontId="5" fillId="2" borderId="7" xfId="0" applyNumberFormat="1" applyFont="1" applyFill="1" applyBorder="1" applyAlignment="1">
      <alignment horizontal="left"/>
    </xf>
    <xf numFmtId="44" fontId="5" fillId="2" borderId="8" xfId="0" applyNumberFormat="1" applyFont="1" applyFill="1" applyBorder="1" applyAlignment="1">
      <alignment horizontal="left"/>
    </xf>
    <xf numFmtId="164" fontId="6" fillId="2" borderId="7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/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top"/>
    </xf>
    <xf numFmtId="0" fontId="6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44" fontId="5" fillId="4" borderId="4" xfId="0" applyNumberFormat="1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top"/>
    </xf>
    <xf numFmtId="0" fontId="2" fillId="4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/>
    <xf numFmtId="0" fontId="8" fillId="0" borderId="0" xfId="0" applyFont="1" applyFill="1" applyAlignment="1">
      <alignment vertical="top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7D651-A21B-471A-8C58-C33B27642370}">
  <sheetPr>
    <pageSetUpPr fitToPage="1"/>
  </sheetPr>
  <dimension ref="A1:X15"/>
  <sheetViews>
    <sheetView tabSelected="1" zoomScale="80" zoomScaleNormal="80" workbookViewId="0">
      <selection activeCell="A15" sqref="A15"/>
    </sheetView>
  </sheetViews>
  <sheetFormatPr defaultColWidth="9" defaultRowHeight="13.2" x14ac:dyDescent="0.25"/>
  <cols>
    <col min="1" max="1" width="14" style="21" customWidth="1"/>
    <col min="2" max="2" width="10" style="1" customWidth="1"/>
    <col min="3" max="3" width="9.6640625" style="1" customWidth="1"/>
    <col min="4" max="4" width="7.109375" style="1" customWidth="1"/>
    <col min="5" max="5" width="16.6640625" style="1" customWidth="1"/>
    <col min="6" max="6" width="10.6640625" style="1" customWidth="1"/>
    <col min="7" max="7" width="9.6640625" style="1" customWidth="1"/>
    <col min="8" max="8" width="7.109375" style="1" customWidth="1"/>
    <col min="9" max="9" width="12.33203125" style="1" customWidth="1"/>
    <col min="10" max="10" width="10.6640625" style="1" customWidth="1"/>
    <col min="11" max="11" width="9.6640625" style="1" customWidth="1"/>
    <col min="12" max="12" width="7.109375" style="1" customWidth="1"/>
    <col min="13" max="13" width="12.33203125" style="1" customWidth="1"/>
    <col min="14" max="14" width="10.6640625" style="1" customWidth="1"/>
    <col min="15" max="15" width="9.6640625" style="1" customWidth="1"/>
    <col min="16" max="16" width="7.109375" style="1" customWidth="1"/>
    <col min="17" max="17" width="12.33203125" style="1" customWidth="1"/>
    <col min="18" max="18" width="10.6640625" style="1" customWidth="1"/>
    <col min="19" max="19" width="9.6640625" style="1" customWidth="1"/>
    <col min="20" max="20" width="7.109375" style="1" customWidth="1"/>
    <col min="21" max="22" width="12.33203125" style="1" customWidth="1"/>
    <col min="23" max="23" width="17.5546875" style="1" customWidth="1"/>
    <col min="24" max="24" width="20.5546875" style="1" customWidth="1"/>
    <col min="25" max="16384" width="9" style="1"/>
  </cols>
  <sheetData>
    <row r="1" spans="1:24" ht="35.25" customHeight="1" x14ac:dyDescent="0.2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s="5" customFormat="1" ht="27.6" x14ac:dyDescent="0.3">
      <c r="A2" s="18"/>
      <c r="B2" s="29" t="s">
        <v>0</v>
      </c>
      <c r="C2" s="29"/>
      <c r="D2" s="29"/>
      <c r="E2" s="29"/>
      <c r="F2" s="29" t="s">
        <v>1</v>
      </c>
      <c r="G2" s="29"/>
      <c r="H2" s="29"/>
      <c r="I2" s="29"/>
      <c r="J2" s="29" t="s">
        <v>2</v>
      </c>
      <c r="K2" s="29"/>
      <c r="L2" s="29"/>
      <c r="M2" s="29"/>
      <c r="N2" s="29" t="s">
        <v>3</v>
      </c>
      <c r="O2" s="29"/>
      <c r="P2" s="29"/>
      <c r="Q2" s="29"/>
      <c r="R2" s="27" t="s">
        <v>24</v>
      </c>
      <c r="S2" s="27"/>
      <c r="T2" s="27"/>
      <c r="U2" s="27"/>
      <c r="V2" s="3" t="s">
        <v>18</v>
      </c>
      <c r="W2" s="4" t="s">
        <v>17</v>
      </c>
      <c r="X2" s="31" t="s">
        <v>19</v>
      </c>
    </row>
    <row r="3" spans="1:24" s="8" customFormat="1" ht="96.75" customHeight="1" x14ac:dyDescent="0.3">
      <c r="A3" s="19" t="s">
        <v>6</v>
      </c>
      <c r="B3" s="7" t="s">
        <v>4</v>
      </c>
      <c r="C3" s="22" t="s">
        <v>23</v>
      </c>
      <c r="D3" s="6" t="s">
        <v>7</v>
      </c>
      <c r="E3" s="7" t="s">
        <v>5</v>
      </c>
      <c r="F3" s="7" t="s">
        <v>4</v>
      </c>
      <c r="G3" s="22" t="s">
        <v>23</v>
      </c>
      <c r="H3" s="6" t="s">
        <v>7</v>
      </c>
      <c r="I3" s="7" t="s">
        <v>5</v>
      </c>
      <c r="J3" s="7" t="s">
        <v>4</v>
      </c>
      <c r="K3" s="22" t="s">
        <v>23</v>
      </c>
      <c r="L3" s="6" t="s">
        <v>7</v>
      </c>
      <c r="M3" s="7" t="s">
        <v>5</v>
      </c>
      <c r="N3" s="7" t="s">
        <v>4</v>
      </c>
      <c r="O3" s="22" t="s">
        <v>23</v>
      </c>
      <c r="P3" s="6" t="s">
        <v>7</v>
      </c>
      <c r="Q3" s="7" t="s">
        <v>5</v>
      </c>
      <c r="R3" s="7" t="s">
        <v>4</v>
      </c>
      <c r="S3" s="22" t="s">
        <v>23</v>
      </c>
      <c r="T3" s="6" t="s">
        <v>7</v>
      </c>
      <c r="U3" s="7" t="s">
        <v>5</v>
      </c>
      <c r="V3" s="7" t="s">
        <v>16</v>
      </c>
      <c r="W3" s="7" t="s">
        <v>20</v>
      </c>
      <c r="X3" s="31" t="s">
        <v>15</v>
      </c>
    </row>
    <row r="4" spans="1:24" s="14" customFormat="1" ht="13.8" x14ac:dyDescent="0.25">
      <c r="A4" s="20" t="s">
        <v>9</v>
      </c>
      <c r="B4" s="9">
        <v>11.62</v>
      </c>
      <c r="C4" s="23">
        <v>0</v>
      </c>
      <c r="D4" s="10">
        <v>13824</v>
      </c>
      <c r="E4" s="11">
        <f>B4*C4*D4</f>
        <v>0</v>
      </c>
      <c r="F4" s="9">
        <v>0</v>
      </c>
      <c r="G4" s="23">
        <v>0</v>
      </c>
      <c r="H4" s="10">
        <v>0</v>
      </c>
      <c r="I4" s="11">
        <f>F4*G4*H4</f>
        <v>0</v>
      </c>
      <c r="J4" s="9">
        <v>0</v>
      </c>
      <c r="K4" s="23">
        <v>0</v>
      </c>
      <c r="L4" s="10">
        <v>0</v>
      </c>
      <c r="M4" s="11">
        <f>J4*K4*L4</f>
        <v>0</v>
      </c>
      <c r="N4" s="9">
        <v>0</v>
      </c>
      <c r="O4" s="23">
        <v>0</v>
      </c>
      <c r="P4" s="10">
        <v>0</v>
      </c>
      <c r="Q4" s="11">
        <f>N4*O4*P4</f>
        <v>0</v>
      </c>
      <c r="R4" s="9">
        <v>0</v>
      </c>
      <c r="S4" s="23">
        <v>0</v>
      </c>
      <c r="T4" s="10">
        <v>0</v>
      </c>
      <c r="U4" s="11">
        <f>R4*S4*T4</f>
        <v>0</v>
      </c>
      <c r="V4" s="12">
        <f>E4+I4+M4+Q4+U4</f>
        <v>0</v>
      </c>
      <c r="W4" s="13"/>
      <c r="X4" s="32"/>
    </row>
    <row r="5" spans="1:24" s="14" customFormat="1" ht="13.8" x14ac:dyDescent="0.25">
      <c r="A5" s="20" t="s">
        <v>10</v>
      </c>
      <c r="B5" s="9">
        <v>0</v>
      </c>
      <c r="C5" s="23">
        <v>0</v>
      </c>
      <c r="D5" s="10">
        <v>0</v>
      </c>
      <c r="E5" s="11">
        <f t="shared" ref="E5:E9" si="0">B5*C5*D5</f>
        <v>0</v>
      </c>
      <c r="F5" s="9">
        <v>10.71</v>
      </c>
      <c r="G5" s="23">
        <v>0</v>
      </c>
      <c r="H5" s="10">
        <v>36000</v>
      </c>
      <c r="I5" s="11">
        <f t="shared" ref="I5:I9" si="1">F5*G5*H5</f>
        <v>0</v>
      </c>
      <c r="J5" s="9">
        <v>11.85</v>
      </c>
      <c r="K5" s="23">
        <v>0</v>
      </c>
      <c r="L5" s="10">
        <v>7440</v>
      </c>
      <c r="M5" s="11">
        <f t="shared" ref="M5:M9" si="2">J5*K5*L5</f>
        <v>0</v>
      </c>
      <c r="N5" s="9">
        <v>12.92</v>
      </c>
      <c r="O5" s="23">
        <v>0</v>
      </c>
      <c r="P5" s="10">
        <v>1872</v>
      </c>
      <c r="Q5" s="11">
        <f t="shared" ref="Q5:Q9" si="3">N5*O5*P5</f>
        <v>0</v>
      </c>
      <c r="R5" s="9">
        <v>12.92</v>
      </c>
      <c r="S5" s="23">
        <v>0</v>
      </c>
      <c r="T5" s="10">
        <v>1872</v>
      </c>
      <c r="U5" s="11">
        <f t="shared" ref="U5:U9" si="4">R5*S5*T5</f>
        <v>0</v>
      </c>
      <c r="V5" s="12">
        <f t="shared" ref="V5:V9" si="5">E5+I5+M5+Q5+U5</f>
        <v>0</v>
      </c>
      <c r="W5" s="15"/>
      <c r="X5" s="33"/>
    </row>
    <row r="6" spans="1:24" s="14" customFormat="1" ht="13.8" x14ac:dyDescent="0.25">
      <c r="A6" s="20" t="s">
        <v>14</v>
      </c>
      <c r="B6" s="9">
        <v>0</v>
      </c>
      <c r="C6" s="23">
        <v>0</v>
      </c>
      <c r="D6" s="10">
        <v>0</v>
      </c>
      <c r="E6" s="11">
        <f t="shared" si="0"/>
        <v>0</v>
      </c>
      <c r="F6" s="9">
        <v>10.68</v>
      </c>
      <c r="G6" s="23">
        <v>0</v>
      </c>
      <c r="H6" s="10">
        <v>17000</v>
      </c>
      <c r="I6" s="11">
        <f t="shared" si="1"/>
        <v>0</v>
      </c>
      <c r="J6" s="9">
        <v>0</v>
      </c>
      <c r="K6" s="23">
        <v>0</v>
      </c>
      <c r="L6" s="10">
        <v>0</v>
      </c>
      <c r="M6" s="11">
        <f t="shared" si="2"/>
        <v>0</v>
      </c>
      <c r="N6" s="9">
        <v>0</v>
      </c>
      <c r="O6" s="23">
        <v>0</v>
      </c>
      <c r="P6" s="10">
        <v>0</v>
      </c>
      <c r="Q6" s="11">
        <f t="shared" si="3"/>
        <v>0</v>
      </c>
      <c r="R6" s="9">
        <v>0</v>
      </c>
      <c r="S6" s="23">
        <v>0</v>
      </c>
      <c r="T6" s="10">
        <v>0</v>
      </c>
      <c r="U6" s="11">
        <f t="shared" si="4"/>
        <v>0</v>
      </c>
      <c r="V6" s="12">
        <f t="shared" si="5"/>
        <v>0</v>
      </c>
      <c r="W6" s="17">
        <v>3102280.83</v>
      </c>
      <c r="X6" s="34">
        <f>SUM(V4:V10)</f>
        <v>0</v>
      </c>
    </row>
    <row r="7" spans="1:24" s="14" customFormat="1" ht="13.8" x14ac:dyDescent="0.25">
      <c r="A7" s="20" t="s">
        <v>11</v>
      </c>
      <c r="B7" s="9">
        <v>10.71</v>
      </c>
      <c r="C7" s="23">
        <v>0</v>
      </c>
      <c r="D7" s="10">
        <v>1908</v>
      </c>
      <c r="E7" s="11">
        <f t="shared" si="0"/>
        <v>0</v>
      </c>
      <c r="F7" s="9">
        <v>10.71</v>
      </c>
      <c r="G7" s="23">
        <v>0</v>
      </c>
      <c r="H7" s="10">
        <v>9540</v>
      </c>
      <c r="I7" s="11">
        <f t="shared" si="1"/>
        <v>0</v>
      </c>
      <c r="J7" s="9">
        <v>0</v>
      </c>
      <c r="K7" s="23">
        <v>0</v>
      </c>
      <c r="L7" s="10">
        <v>0</v>
      </c>
      <c r="M7" s="11">
        <f t="shared" si="2"/>
        <v>0</v>
      </c>
      <c r="N7" s="9">
        <v>12.85</v>
      </c>
      <c r="O7" s="23">
        <v>0</v>
      </c>
      <c r="P7" s="10">
        <v>3816</v>
      </c>
      <c r="Q7" s="11">
        <f t="shared" si="3"/>
        <v>0</v>
      </c>
      <c r="R7" s="9">
        <v>12.85</v>
      </c>
      <c r="S7" s="23">
        <v>0</v>
      </c>
      <c r="T7" s="10">
        <v>1980</v>
      </c>
      <c r="U7" s="11">
        <f t="shared" si="4"/>
        <v>0</v>
      </c>
      <c r="V7" s="12">
        <f t="shared" si="5"/>
        <v>0</v>
      </c>
      <c r="W7" s="15"/>
      <c r="X7" s="33"/>
    </row>
    <row r="8" spans="1:24" s="14" customFormat="1" ht="13.8" x14ac:dyDescent="0.25">
      <c r="A8" s="20" t="s">
        <v>12</v>
      </c>
      <c r="B8" s="9">
        <v>11.5</v>
      </c>
      <c r="C8" s="23">
        <v>0</v>
      </c>
      <c r="D8" s="10">
        <v>1728</v>
      </c>
      <c r="E8" s="11">
        <f t="shared" si="0"/>
        <v>0</v>
      </c>
      <c r="F8" s="9">
        <v>0</v>
      </c>
      <c r="G8" s="23">
        <v>0</v>
      </c>
      <c r="H8" s="10">
        <v>0</v>
      </c>
      <c r="I8" s="11">
        <f t="shared" si="1"/>
        <v>0</v>
      </c>
      <c r="J8" s="9">
        <v>12.8</v>
      </c>
      <c r="K8" s="23">
        <v>0</v>
      </c>
      <c r="L8" s="10">
        <v>6912</v>
      </c>
      <c r="M8" s="11">
        <f t="shared" si="2"/>
        <v>0</v>
      </c>
      <c r="N8" s="9">
        <v>13.97</v>
      </c>
      <c r="O8" s="23">
        <v>0</v>
      </c>
      <c r="P8" s="10">
        <v>6912</v>
      </c>
      <c r="Q8" s="11">
        <f t="shared" si="3"/>
        <v>0</v>
      </c>
      <c r="R8" s="9">
        <v>0</v>
      </c>
      <c r="S8" s="23">
        <v>0</v>
      </c>
      <c r="T8" s="10">
        <v>0</v>
      </c>
      <c r="U8" s="11">
        <f t="shared" si="4"/>
        <v>0</v>
      </c>
      <c r="V8" s="12">
        <f t="shared" si="5"/>
        <v>0</v>
      </c>
      <c r="W8" s="15"/>
      <c r="X8" s="33"/>
    </row>
    <row r="9" spans="1:24" s="14" customFormat="1" ht="13.8" x14ac:dyDescent="0.25">
      <c r="A9" s="20" t="s">
        <v>13</v>
      </c>
      <c r="B9" s="9">
        <v>0</v>
      </c>
      <c r="C9" s="23">
        <v>0</v>
      </c>
      <c r="D9" s="10">
        <v>0</v>
      </c>
      <c r="E9" s="11">
        <f t="shared" si="0"/>
        <v>0</v>
      </c>
      <c r="F9" s="9">
        <v>0</v>
      </c>
      <c r="G9" s="23">
        <v>0</v>
      </c>
      <c r="H9" s="10">
        <v>0</v>
      </c>
      <c r="I9" s="11">
        <f t="shared" si="1"/>
        <v>0</v>
      </c>
      <c r="J9" s="9">
        <v>12.02</v>
      </c>
      <c r="K9" s="23">
        <v>0</v>
      </c>
      <c r="L9" s="10">
        <v>9360</v>
      </c>
      <c r="M9" s="11">
        <f t="shared" si="2"/>
        <v>0</v>
      </c>
      <c r="N9" s="9">
        <v>0</v>
      </c>
      <c r="O9" s="23">
        <v>0</v>
      </c>
      <c r="P9" s="10">
        <v>0</v>
      </c>
      <c r="Q9" s="11">
        <f t="shared" si="3"/>
        <v>0</v>
      </c>
      <c r="R9" s="9">
        <v>0</v>
      </c>
      <c r="S9" s="23">
        <v>0</v>
      </c>
      <c r="T9" s="10">
        <v>0</v>
      </c>
      <c r="U9" s="11">
        <f t="shared" si="4"/>
        <v>0</v>
      </c>
      <c r="V9" s="12">
        <f t="shared" si="5"/>
        <v>0</v>
      </c>
      <c r="W9" s="16"/>
      <c r="X9" s="35"/>
    </row>
    <row r="10" spans="1:24" ht="18.75" customHeight="1" x14ac:dyDescent="0.25"/>
    <row r="11" spans="1:24" ht="22.2" customHeight="1" x14ac:dyDescent="0.25">
      <c r="N11" s="2"/>
      <c r="R11" s="2"/>
    </row>
    <row r="12" spans="1:24" ht="41.25" customHeight="1" x14ac:dyDescent="0.25">
      <c r="A12" s="28" t="s">
        <v>8</v>
      </c>
      <c r="B12" s="28"/>
    </row>
    <row r="13" spans="1:24" ht="27.75" customHeight="1" x14ac:dyDescent="0.25">
      <c r="A13" s="30" t="s">
        <v>26</v>
      </c>
      <c r="B13" s="24" t="s">
        <v>25</v>
      </c>
      <c r="C13" s="25"/>
      <c r="D13" s="25"/>
      <c r="E13" s="25"/>
      <c r="F13" s="25"/>
      <c r="G13" s="25"/>
      <c r="H13" s="25"/>
      <c r="I13" s="24"/>
    </row>
    <row r="14" spans="1:24" ht="24" customHeight="1" x14ac:dyDescent="0.25">
      <c r="A14" s="36" t="s">
        <v>27</v>
      </c>
      <c r="B14" s="37" t="s">
        <v>22</v>
      </c>
      <c r="C14" s="38"/>
      <c r="D14" s="38"/>
      <c r="E14" s="38"/>
      <c r="F14" s="38"/>
      <c r="G14" s="38"/>
      <c r="H14" s="38"/>
      <c r="I14" s="38"/>
    </row>
    <row r="15" spans="1:24" ht="24" customHeight="1" x14ac:dyDescent="0.25">
      <c r="A15" s="42" t="s">
        <v>28</v>
      </c>
      <c r="B15" s="39" t="s">
        <v>29</v>
      </c>
      <c r="C15" s="40"/>
      <c r="D15" s="40"/>
      <c r="E15" s="40"/>
      <c r="F15" s="40"/>
      <c r="G15" s="40"/>
      <c r="H15" s="40"/>
      <c r="I15" s="40"/>
      <c r="J15" s="41"/>
      <c r="K15" s="41"/>
      <c r="L15" s="41"/>
      <c r="M15" s="41"/>
      <c r="N15" s="41"/>
      <c r="O15" s="41"/>
      <c r="P15" s="41"/>
      <c r="Q15" s="41"/>
    </row>
  </sheetData>
  <mergeCells count="7">
    <mergeCell ref="A1:X1"/>
    <mergeCell ref="R2:U2"/>
    <mergeCell ref="A12:B12"/>
    <mergeCell ref="B2:E2"/>
    <mergeCell ref="F2:I2"/>
    <mergeCell ref="J2:M2"/>
    <mergeCell ref="N2:Q2"/>
  </mergeCells>
  <pageMargins left="0.45" right="0.4" top="0.6" bottom="0.47" header="0.31496062992125984" footer="0.31496062992125984"/>
  <pageSetup paperSize="9" scale="52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OFFERTA ECONOMICA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Chierici Monica</dc:creator>
  <cp:lastModifiedBy>Chierici Monica</cp:lastModifiedBy>
  <cp:lastPrinted>2021-07-07T10:34:04Z</cp:lastPrinted>
  <dcterms:created xsi:type="dcterms:W3CDTF">2021-06-09T09:24:14Z</dcterms:created>
  <dcterms:modified xsi:type="dcterms:W3CDTF">2021-09-01T07:20:45Z</dcterms:modified>
</cp:coreProperties>
</file>